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F35" i="1"/>
  <c r="F34" i="1" s="1"/>
  <c r="H34" i="1"/>
  <c r="G34" i="1"/>
  <c r="E34" i="1"/>
  <c r="F14" i="1" l="1"/>
  <c r="I34" i="1" l="1"/>
  <c r="I58" i="1"/>
  <c r="I14" i="1" l="1"/>
  <c r="I35" i="1" l="1"/>
  <c r="I33" i="1"/>
  <c r="F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F65" i="1" s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H70" i="1" l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<sst xmlns="http://schemas.openxmlformats.org/spreadsheetml/2006/main" count="74" uniqueCount="74">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</sst>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I62" sqref="I6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19387189</v>
      </c>
      <c r="E14" s="18">
        <v>0</v>
      </c>
      <c r="F14" s="21">
        <f>+E14+D14</f>
        <v>19387189</v>
      </c>
      <c r="G14" s="18">
        <v>5586505.6200000001</v>
      </c>
      <c r="H14" s="18">
        <v>5586505.6200000001</v>
      </c>
      <c r="I14" s="6">
        <f>+H14-D14</f>
        <v>-13800683.379999999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25697792</v>
      </c>
      <c r="E33" s="18">
        <v>-357769</v>
      </c>
      <c r="F33" s="21">
        <f>+D33+E33</f>
        <v>25340023</v>
      </c>
      <c r="G33" s="18">
        <v>5629936</v>
      </c>
      <c r="H33" s="18">
        <v>5629936</v>
      </c>
      <c r="I33" s="21">
        <f t="shared" ref="I33:I35" si="4">+H33-D33</f>
        <v>-20067856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1415942.73</v>
      </c>
      <c r="F34" s="24">
        <f>+F35</f>
        <v>1415942.73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1415942.73</v>
      </c>
      <c r="F35" s="24">
        <f>+D35+E35</f>
        <v>1415942.73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45084981</v>
      </c>
      <c r="E40" s="27">
        <f t="shared" ref="E40:H40" si="6">+E36+E34+E33+E27+SUM(E8:E15)</f>
        <v>1058173.73</v>
      </c>
      <c r="F40" s="27">
        <f t="shared" si="6"/>
        <v>46143154.730000004</v>
      </c>
      <c r="G40" s="27">
        <f t="shared" si="6"/>
        <v>11216441.620000001</v>
      </c>
      <c r="H40" s="27">
        <f t="shared" si="6"/>
        <v>11216441.620000001</v>
      </c>
      <c r="I40" s="27">
        <f>+I36+I34+I33+I27+SUM(I8:I15)</f>
        <v>-33868539.379999995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2347098.48</v>
      </c>
      <c r="F54" s="24">
        <f t="shared" si="8"/>
        <v>2347098.48</v>
      </c>
      <c r="G54" s="24">
        <f t="shared" si="8"/>
        <v>2014120</v>
      </c>
      <c r="H54" s="24">
        <f t="shared" si="8"/>
        <v>2014120</v>
      </c>
      <c r="I54" s="24">
        <f t="shared" si="8"/>
        <v>2014120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2347098.48</v>
      </c>
      <c r="F58" s="24">
        <v>2347098.48</v>
      </c>
      <c r="G58" s="24">
        <v>2014120</v>
      </c>
      <c r="H58" s="24">
        <v>2014120</v>
      </c>
      <c r="I58" s="21">
        <f t="shared" ref="I58" si="9">+H58-D58</f>
        <v>2014120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25697792</v>
      </c>
      <c r="E62" s="18">
        <v>-357769</v>
      </c>
      <c r="F62" s="24">
        <v>25340023</v>
      </c>
      <c r="G62" s="18">
        <v>6213571</v>
      </c>
      <c r="H62" s="18">
        <v>6213571</v>
      </c>
      <c r="I62" s="21">
        <f t="shared" ref="I62" si="11">+H62-D62</f>
        <v>-19484221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25697792</v>
      </c>
      <c r="E65" s="25">
        <f t="shared" ref="E65:I65" si="12">+E63+E62+E59+E54+E45</f>
        <v>1989329.48</v>
      </c>
      <c r="F65" s="25">
        <f t="shared" si="12"/>
        <v>27687121.48</v>
      </c>
      <c r="G65" s="25">
        <f t="shared" si="12"/>
        <v>8227691</v>
      </c>
      <c r="H65" s="25">
        <f t="shared" si="12"/>
        <v>8227691</v>
      </c>
      <c r="I65" s="25">
        <f t="shared" si="12"/>
        <v>-17470101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70782773</v>
      </c>
      <c r="E70" s="25">
        <f t="shared" ref="E70:I70" si="14">+E40+E65+E67</f>
        <v>3047503.21</v>
      </c>
      <c r="F70" s="25">
        <f t="shared" si="14"/>
        <v>73830276.210000008</v>
      </c>
      <c r="G70" s="25">
        <f t="shared" si="14"/>
        <v>19444132.620000001</v>
      </c>
      <c r="H70" s="25">
        <f t="shared" si="14"/>
        <v>19444132.620000001</v>
      </c>
      <c r="I70" s="25">
        <f t="shared" si="14"/>
        <v>-51338640.379999995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2019-04-15T22:51:08Z</dcterms:modified>
</cp:coreProperties>
</file>